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7\"/>
    </mc:Choice>
  </mc:AlternateContent>
  <bookViews>
    <workbookView xWindow="120" yWindow="240" windowWidth="20734" windowHeight="10937" activeTab="1"/>
  </bookViews>
  <sheets>
    <sheet name="17-8 Skjema" sheetId="2" r:id="rId1"/>
    <sheet name="17-8 Løsning" sheetId="1" r:id="rId2"/>
  </sheets>
  <calcPr calcId="152511"/>
</workbook>
</file>

<file path=xl/calcChain.xml><?xml version="1.0" encoding="utf-8"?>
<calcChain xmlns="http://schemas.openxmlformats.org/spreadsheetml/2006/main">
  <c r="D17" i="2" l="1"/>
  <c r="C17" i="2"/>
  <c r="D10" i="2"/>
  <c r="D21" i="2" s="1"/>
  <c r="C10" i="2"/>
  <c r="C21" i="2" s="1"/>
  <c r="E20" i="1"/>
  <c r="E19" i="1"/>
  <c r="C22" i="2" l="1"/>
  <c r="D22" i="2"/>
  <c r="D23" i="2" s="1"/>
  <c r="C23" i="2" l="1"/>
  <c r="C21" i="1" l="1"/>
  <c r="D10" i="1"/>
  <c r="D21" i="1" s="1"/>
  <c r="C10" i="1"/>
  <c r="D17" i="1"/>
  <c r="D22" i="1" s="1"/>
  <c r="D23" i="1" s="1"/>
  <c r="C17" i="1"/>
  <c r="C22" i="1" s="1"/>
  <c r="E14" i="1"/>
  <c r="C23" i="1" l="1"/>
  <c r="G10" i="1"/>
  <c r="G23" i="1" s="1"/>
  <c r="H22" i="1"/>
  <c r="H21" i="1"/>
  <c r="H20" i="1"/>
  <c r="H19" i="1"/>
  <c r="H16" i="1"/>
  <c r="H15" i="1"/>
  <c r="H14" i="1"/>
  <c r="H13" i="1"/>
  <c r="H12" i="1"/>
  <c r="H9" i="1"/>
  <c r="H8" i="1"/>
  <c r="H7" i="1"/>
  <c r="H10" i="1" l="1"/>
  <c r="H17" i="1"/>
  <c r="H23" i="1"/>
</calcChain>
</file>

<file path=xl/sharedStrings.xml><?xml version="1.0" encoding="utf-8"?>
<sst xmlns="http://schemas.openxmlformats.org/spreadsheetml/2006/main" count="65" uniqueCount="36">
  <si>
    <t>Aksjekapital</t>
  </si>
  <si>
    <t>AS M</t>
  </si>
  <si>
    <t>AS D</t>
  </si>
  <si>
    <t>Goodwill</t>
  </si>
  <si>
    <t>Anlegg</t>
  </si>
  <si>
    <t>Aksjer i D</t>
  </si>
  <si>
    <t>Varer</t>
  </si>
  <si>
    <t>Gjeld</t>
  </si>
  <si>
    <t>31.12.x1</t>
  </si>
  <si>
    <t>Elinimering</t>
  </si>
  <si>
    <t>Resultat</t>
  </si>
  <si>
    <t>Internt kjøp</t>
  </si>
  <si>
    <t>Årets korr</t>
  </si>
  <si>
    <t>Salgsinntekter</t>
  </si>
  <si>
    <t xml:space="preserve"> </t>
  </si>
  <si>
    <t>Varekostnad</t>
  </si>
  <si>
    <t>Div. kostnader</t>
  </si>
  <si>
    <t>Balanse</t>
  </si>
  <si>
    <t>Div. eiendeler</t>
  </si>
  <si>
    <t xml:space="preserve">Annen EK </t>
  </si>
  <si>
    <t>Årsresultat</t>
  </si>
  <si>
    <t>Sum eiendeler</t>
  </si>
  <si>
    <t>Sum gjeld og EK</t>
  </si>
  <si>
    <t>Kjøpstidsp.</t>
  </si>
  <si>
    <t>Konsern-</t>
  </si>
  <si>
    <t>regnskap</t>
  </si>
  <si>
    <t xml:space="preserve">Kommentar:  </t>
  </si>
  <si>
    <t>Det er kun salg til selskaper utenfor konsernet som teller i denne sammenhengen.</t>
  </si>
  <si>
    <t>Oppgave 17-8 Skjema</t>
  </si>
  <si>
    <t>Oppgave 17-8 Løsning</t>
  </si>
  <si>
    <t>5 000 i salg mellom selskaper i konsernet "blåser" opp tallene i resultatregnskapet, og skal derfor tas ut.</t>
  </si>
  <si>
    <t>Det gjøres ved å debitere salgsinntektene med 5 000 og det samme beløpet krediteres varekostnaden.</t>
  </si>
  <si>
    <t>I tillegg må man fjerne den urealiserte internfortjenesten på 300. Det gjøres ved å debitere varekostnaden med 300</t>
  </si>
  <si>
    <t>og varelagerkontoen med samme beløp. Det har som konsekvens at resultatet blir 300 dårligere.</t>
  </si>
  <si>
    <t>tar man ut den urealiserte fortjenesten på 300.</t>
  </si>
  <si>
    <t xml:space="preserve">Legg da merke til at varekostnadskontoen blir kreditert med 300 mindre enn salgskontoen. Dermed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</si>
</sst>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Trebuchet MS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3" fontId="0" fillId="0" borderId="0" xfId="0" applyNumberFormat="1" applyFont="1" applyBorder="1"/>
    <xf numFmtId="0" fontId="0" fillId="0" borderId="0" xfId="0" applyFont="1"/>
    <xf numFmtId="3" fontId="0" fillId="0" borderId="0" xfId="0" applyNumberFormat="1" applyFont="1"/>
    <xf numFmtId="0" fontId="0" fillId="0" borderId="0" xfId="0" applyFont="1" applyBorder="1"/>
    <xf numFmtId="3" fontId="0" fillId="0" borderId="10" xfId="0" applyNumberFormat="1" applyFont="1" applyBorder="1"/>
    <xf numFmtId="3" fontId="0" fillId="0" borderId="5" xfId="0" applyNumberFormat="1" applyFont="1" applyBorder="1"/>
    <xf numFmtId="3" fontId="0" fillId="0" borderId="1" xfId="0" applyNumberFormat="1" applyFont="1" applyBorder="1"/>
    <xf numFmtId="3" fontId="0" fillId="0" borderId="3" xfId="0" applyNumberFormat="1" applyFont="1" applyBorder="1"/>
    <xf numFmtId="3" fontId="0" fillId="0" borderId="8" xfId="0" applyNumberFormat="1" applyFont="1" applyBorder="1"/>
    <xf numFmtId="3" fontId="0" fillId="0" borderId="4" xfId="0" applyNumberFormat="1" applyFont="1" applyBorder="1"/>
    <xf numFmtId="3" fontId="0" fillId="0" borderId="1" xfId="0" applyNumberFormat="1" applyFont="1" applyBorder="1" applyAlignment="1">
      <alignment horizontal="right"/>
    </xf>
    <xf numFmtId="3" fontId="0" fillId="0" borderId="3" xfId="0" applyNumberFormat="1" applyFont="1" applyBorder="1" applyAlignment="1">
      <alignment horizontal="right"/>
    </xf>
    <xf numFmtId="0" fontId="0" fillId="0" borderId="3" xfId="0" applyFont="1" applyBorder="1"/>
    <xf numFmtId="3" fontId="2" fillId="0" borderId="0" xfId="0" applyNumberFormat="1" applyFont="1" applyBorder="1"/>
    <xf numFmtId="3" fontId="0" fillId="2" borderId="7" xfId="0" applyNumberFormat="1" applyFont="1" applyFill="1" applyBorder="1" applyAlignment="1">
      <alignment horizontal="center"/>
    </xf>
    <xf numFmtId="3" fontId="0" fillId="2" borderId="1" xfId="0" applyNumberFormat="1" applyFont="1" applyFill="1" applyBorder="1" applyAlignment="1">
      <alignment horizontal="center"/>
    </xf>
    <xf numFmtId="3" fontId="0" fillId="2" borderId="6" xfId="0" applyNumberFormat="1" applyFont="1" applyFill="1" applyBorder="1" applyAlignment="1">
      <alignment horizontal="left"/>
    </xf>
    <xf numFmtId="3" fontId="0" fillId="2" borderId="3" xfId="0" applyNumberFormat="1" applyFont="1" applyFill="1" applyBorder="1" applyAlignment="1">
      <alignment horizontal="center"/>
    </xf>
    <xf numFmtId="3" fontId="0" fillId="3" borderId="6" xfId="0" applyNumberFormat="1" applyFont="1" applyFill="1" applyBorder="1"/>
    <xf numFmtId="3" fontId="0" fillId="3" borderId="5" xfId="0" applyNumberFormat="1" applyFont="1" applyFill="1" applyBorder="1"/>
    <xf numFmtId="3" fontId="0" fillId="3" borderId="2" xfId="0" applyNumberFormat="1" applyFont="1" applyFill="1" applyBorder="1"/>
    <xf numFmtId="3" fontId="0" fillId="3" borderId="1" xfId="0" applyNumberFormat="1" applyFont="1" applyFill="1" applyBorder="1"/>
    <xf numFmtId="3" fontId="0" fillId="3" borderId="7" xfId="0" applyNumberFormat="1" applyFont="1" applyFill="1" applyBorder="1"/>
    <xf numFmtId="3" fontId="0" fillId="3" borderId="4" xfId="0" applyNumberFormat="1" applyFont="1" applyFill="1" applyBorder="1"/>
    <xf numFmtId="3" fontId="0" fillId="3" borderId="1" xfId="0" applyNumberFormat="1" applyFont="1" applyFill="1" applyBorder="1" applyAlignment="1">
      <alignment horizontal="center"/>
    </xf>
    <xf numFmtId="3" fontId="0" fillId="3" borderId="1" xfId="0" applyNumberFormat="1" applyFont="1" applyFill="1" applyBorder="1" applyAlignment="1">
      <alignment horizontal="right"/>
    </xf>
    <xf numFmtId="3" fontId="0" fillId="3" borderId="4" xfId="0" applyNumberFormat="1" applyFont="1" applyFill="1" applyBorder="1" applyAlignment="1">
      <alignment horizontal="right"/>
    </xf>
    <xf numFmtId="0" fontId="0" fillId="3" borderId="2" xfId="0" applyFont="1" applyFill="1" applyBorder="1"/>
    <xf numFmtId="3" fontId="3" fillId="3" borderId="1" xfId="0" applyNumberFormat="1" applyFont="1" applyFill="1" applyBorder="1"/>
    <xf numFmtId="3" fontId="3" fillId="0" borderId="1" xfId="0" applyNumberFormat="1" applyFont="1" applyBorder="1"/>
    <xf numFmtId="3" fontId="3" fillId="0" borderId="0" xfId="0" applyNumberFormat="1" applyFont="1" applyBorder="1"/>
    <xf numFmtId="3" fontId="0" fillId="2" borderId="10" xfId="0" applyNumberFormat="1" applyFont="1" applyFill="1" applyBorder="1" applyAlignment="1">
      <alignment horizontal="center"/>
    </xf>
    <xf numFmtId="3" fontId="0" fillId="2" borderId="5" xfId="0" applyNumberFormat="1" applyFont="1" applyFill="1" applyBorder="1" applyAlignment="1">
      <alignment horizontal="center"/>
    </xf>
    <xf numFmtId="3" fontId="0" fillId="0" borderId="10" xfId="0" applyNumberFormat="1" applyFont="1" applyFill="1" applyBorder="1" applyAlignment="1">
      <alignment horizontal="center"/>
    </xf>
    <xf numFmtId="3" fontId="0" fillId="0" borderId="5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3" fontId="0" fillId="2" borderId="4" xfId="0" applyNumberFormat="1" applyFont="1" applyFill="1" applyBorder="1" applyAlignment="1">
      <alignment horizontal="center"/>
    </xf>
    <xf numFmtId="3" fontId="0" fillId="2" borderId="8" xfId="0" applyNumberFormat="1" applyFont="1" applyFill="1" applyBorder="1" applyAlignment="1">
      <alignment horizontal="center"/>
    </xf>
    <xf numFmtId="0" fontId="0" fillId="0" borderId="1" xfId="0" applyFont="1" applyBorder="1"/>
    <xf numFmtId="3" fontId="0" fillId="0" borderId="6" xfId="0" applyNumberFormat="1" applyFont="1" applyFill="1" applyBorder="1" applyAlignment="1">
      <alignment horizontal="left"/>
    </xf>
    <xf numFmtId="3" fontId="0" fillId="0" borderId="6" xfId="0" applyNumberFormat="1" applyFont="1" applyFill="1" applyBorder="1"/>
    <xf numFmtId="3" fontId="0" fillId="0" borderId="2" xfId="0" applyNumberFormat="1" applyFont="1" applyFill="1" applyBorder="1" applyAlignment="1">
      <alignment horizontal="center"/>
    </xf>
    <xf numFmtId="3" fontId="0" fillId="0" borderId="3" xfId="0" applyNumberFormat="1" applyFont="1" applyFill="1" applyBorder="1" applyAlignment="1">
      <alignment horizontal="center"/>
    </xf>
    <xf numFmtId="3" fontId="0" fillId="0" borderId="6" xfId="0" applyNumberFormat="1" applyFont="1" applyFill="1" applyBorder="1" applyAlignment="1">
      <alignment horizontal="center"/>
    </xf>
    <xf numFmtId="3" fontId="0" fillId="0" borderId="10" xfId="0" applyNumberFormat="1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</cellXfs>
  <cellStyles count="2">
    <cellStyle name="Normal" xfId="0" builtinId="0"/>
    <cellStyle name="Percent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3"/>
  <sheetViews>
    <sheetView showGridLines="0" showZeros="0" workbookViewId="0">
      <selection activeCell="B31" sqref="B31"/>
    </sheetView>
  </sheetViews>
  <sheetFormatPr defaultColWidth="11.4140625" defaultRowHeight="12.9" x14ac:dyDescent="0.35"/>
  <cols>
    <col min="1" max="1" width="4.4140625" style="2" customWidth="1"/>
    <col min="2" max="2" width="18" style="2" customWidth="1"/>
    <col min="3" max="4" width="9.1640625" style="2" customWidth="1"/>
    <col min="5" max="8" width="11.4140625" style="2" customWidth="1"/>
    <col min="9" max="10" width="9.1640625" style="2" customWidth="1"/>
    <col min="11" max="11" width="10" style="2" customWidth="1"/>
    <col min="12" max="12" width="3.75" style="2" customWidth="1"/>
    <col min="13" max="13" width="9.25" style="2" customWidth="1"/>
    <col min="14" max="14" width="13" style="2" customWidth="1"/>
    <col min="15" max="16384" width="11.4140625" style="2"/>
  </cols>
  <sheetData>
    <row r="1" spans="2:16" x14ac:dyDescent="0.35">
      <c r="B1" s="1"/>
      <c r="C1" s="1"/>
      <c r="D1" s="1"/>
      <c r="E1" s="1"/>
      <c r="F1" s="1"/>
      <c r="G1" s="1"/>
    </row>
    <row r="2" spans="2:16" x14ac:dyDescent="0.35">
      <c r="B2" s="14" t="s">
        <v>28</v>
      </c>
      <c r="C2" s="31"/>
      <c r="D2" s="31"/>
      <c r="E2" s="31"/>
      <c r="F2" s="31"/>
      <c r="G2" s="31"/>
    </row>
    <row r="3" spans="2:16" x14ac:dyDescent="0.35">
      <c r="B3" s="1"/>
      <c r="C3" s="31"/>
      <c r="D3" s="31"/>
      <c r="E3" s="31"/>
      <c r="F3" s="31"/>
      <c r="G3" s="31"/>
      <c r="P3" s="3"/>
    </row>
    <row r="4" spans="2:16" x14ac:dyDescent="0.35">
      <c r="B4" s="15" t="s">
        <v>8</v>
      </c>
      <c r="C4" s="37" t="s">
        <v>1</v>
      </c>
      <c r="D4" s="38" t="s">
        <v>2</v>
      </c>
      <c r="E4" s="46" t="s">
        <v>9</v>
      </c>
      <c r="F4" s="46"/>
      <c r="G4" s="46"/>
      <c r="H4" s="37" t="s">
        <v>24</v>
      </c>
    </row>
    <row r="5" spans="2:16" x14ac:dyDescent="0.35">
      <c r="B5" s="17" t="s">
        <v>14</v>
      </c>
      <c r="C5" s="33"/>
      <c r="D5" s="32"/>
      <c r="E5" s="18" t="s">
        <v>23</v>
      </c>
      <c r="F5" s="16" t="s">
        <v>11</v>
      </c>
      <c r="G5" s="16" t="s">
        <v>12</v>
      </c>
      <c r="H5" s="33" t="s">
        <v>25</v>
      </c>
    </row>
    <row r="6" spans="2:16" x14ac:dyDescent="0.35">
      <c r="B6" s="40"/>
      <c r="C6" s="42" t="s">
        <v>10</v>
      </c>
      <c r="D6" s="43"/>
      <c r="E6" s="34"/>
      <c r="F6" s="35"/>
      <c r="G6" s="35"/>
      <c r="H6" s="36"/>
    </row>
    <row r="7" spans="2:16" x14ac:dyDescent="0.35">
      <c r="B7" s="19" t="s">
        <v>13</v>
      </c>
      <c r="C7" s="20">
        <v>-12000</v>
      </c>
      <c r="D7" s="20">
        <v>-7500</v>
      </c>
      <c r="E7" s="5"/>
      <c r="F7" s="6"/>
      <c r="G7" s="6"/>
      <c r="H7" s="7"/>
    </row>
    <row r="8" spans="2:16" x14ac:dyDescent="0.35">
      <c r="B8" s="21" t="s">
        <v>15</v>
      </c>
      <c r="C8" s="22">
        <v>4000</v>
      </c>
      <c r="D8" s="22">
        <v>3600</v>
      </c>
      <c r="E8" s="8"/>
      <c r="F8" s="7"/>
      <c r="G8" s="7"/>
      <c r="H8" s="7"/>
    </row>
    <row r="9" spans="2:16" x14ac:dyDescent="0.35">
      <c r="B9" s="23" t="s">
        <v>16</v>
      </c>
      <c r="C9" s="23">
        <v>7200</v>
      </c>
      <c r="D9" s="24">
        <v>3500</v>
      </c>
      <c r="E9" s="9"/>
      <c r="F9" s="10"/>
      <c r="G9" s="10"/>
      <c r="H9" s="7"/>
    </row>
    <row r="10" spans="2:16" x14ac:dyDescent="0.35">
      <c r="B10" s="29" t="s">
        <v>10</v>
      </c>
      <c r="C10" s="29">
        <f>SUM(C7:C9)</f>
        <v>-800</v>
      </c>
      <c r="D10" s="29">
        <f>SUM(D7:D9)</f>
        <v>-400</v>
      </c>
      <c r="E10" s="7"/>
      <c r="F10" s="7"/>
      <c r="G10" s="7"/>
      <c r="H10" s="30"/>
    </row>
    <row r="11" spans="2:16" x14ac:dyDescent="0.35">
      <c r="B11" s="41"/>
      <c r="C11" s="44" t="s">
        <v>17</v>
      </c>
      <c r="D11" s="45"/>
      <c r="E11" s="39"/>
      <c r="F11" s="39"/>
      <c r="G11" s="39"/>
      <c r="H11" s="7"/>
    </row>
    <row r="12" spans="2:16" x14ac:dyDescent="0.35">
      <c r="B12" s="21" t="s">
        <v>3</v>
      </c>
      <c r="C12" s="25"/>
      <c r="D12" s="25"/>
      <c r="E12" s="8"/>
      <c r="F12" s="7"/>
      <c r="G12" s="7"/>
      <c r="H12" s="7"/>
    </row>
    <row r="13" spans="2:16" x14ac:dyDescent="0.35">
      <c r="B13" s="21" t="s">
        <v>4</v>
      </c>
      <c r="C13" s="26"/>
      <c r="D13" s="26"/>
      <c r="E13" s="8"/>
      <c r="F13" s="7"/>
      <c r="G13" s="11"/>
      <c r="H13" s="7"/>
    </row>
    <row r="14" spans="2:16" x14ac:dyDescent="0.35">
      <c r="B14" s="21" t="s">
        <v>5</v>
      </c>
      <c r="C14" s="26">
        <v>4000</v>
      </c>
      <c r="D14" s="26"/>
      <c r="E14" s="12"/>
      <c r="F14" s="11"/>
      <c r="G14" s="11"/>
      <c r="H14" s="7"/>
    </row>
    <row r="15" spans="2:16" x14ac:dyDescent="0.35">
      <c r="B15" s="21" t="s">
        <v>6</v>
      </c>
      <c r="C15" s="26"/>
      <c r="D15" s="26">
        <v>1500</v>
      </c>
      <c r="E15" s="8"/>
      <c r="F15" s="7"/>
      <c r="G15" s="11"/>
      <c r="H15" s="7"/>
    </row>
    <row r="16" spans="2:16" x14ac:dyDescent="0.35">
      <c r="B16" s="23" t="s">
        <v>18</v>
      </c>
      <c r="C16" s="27">
        <v>6500</v>
      </c>
      <c r="D16" s="27">
        <v>4500</v>
      </c>
      <c r="E16" s="12"/>
      <c r="F16" s="11"/>
      <c r="G16" s="11"/>
      <c r="H16" s="7"/>
    </row>
    <row r="17" spans="2:8" x14ac:dyDescent="0.35">
      <c r="B17" s="29" t="s">
        <v>21</v>
      </c>
      <c r="C17" s="29">
        <f>SUM(C12:C16)</f>
        <v>10500</v>
      </c>
      <c r="D17" s="29">
        <f>SUM(D12:D16)</f>
        <v>6000</v>
      </c>
      <c r="E17" s="8"/>
      <c r="F17" s="8"/>
      <c r="G17" s="7"/>
      <c r="H17" s="30"/>
    </row>
    <row r="18" spans="2:8" x14ac:dyDescent="0.35">
      <c r="B18" s="22"/>
      <c r="C18" s="22"/>
      <c r="D18" s="22"/>
      <c r="E18" s="7"/>
      <c r="F18" s="7"/>
      <c r="G18" s="7"/>
      <c r="H18" s="7"/>
    </row>
    <row r="19" spans="2:8" x14ac:dyDescent="0.35">
      <c r="B19" s="21" t="s">
        <v>0</v>
      </c>
      <c r="C19" s="22">
        <v>-3000</v>
      </c>
      <c r="D19" s="22">
        <v>-1800</v>
      </c>
      <c r="E19" s="8"/>
      <c r="F19" s="7"/>
      <c r="G19" s="7"/>
      <c r="H19" s="7"/>
    </row>
    <row r="20" spans="2:8" x14ac:dyDescent="0.35">
      <c r="B20" s="21" t="s">
        <v>19</v>
      </c>
      <c r="C20" s="22">
        <v>-1800</v>
      </c>
      <c r="D20" s="22">
        <v>-800</v>
      </c>
      <c r="E20" s="8"/>
      <c r="F20" s="7"/>
      <c r="G20" s="7"/>
      <c r="H20" s="7"/>
    </row>
    <row r="21" spans="2:8" x14ac:dyDescent="0.35">
      <c r="B21" s="28" t="s">
        <v>20</v>
      </c>
      <c r="C21" s="22">
        <f>+C10</f>
        <v>-800</v>
      </c>
      <c r="D21" s="22">
        <f>+D10</f>
        <v>-400</v>
      </c>
      <c r="E21" s="13"/>
      <c r="F21" s="7"/>
      <c r="G21" s="7"/>
      <c r="H21" s="7"/>
    </row>
    <row r="22" spans="2:8" x14ac:dyDescent="0.35">
      <c r="B22" s="23" t="s">
        <v>7</v>
      </c>
      <c r="C22" s="24">
        <f>(C17+C19+C20+C21)*-1</f>
        <v>-4900</v>
      </c>
      <c r="D22" s="24">
        <f>(D17+D19+D20+D21)*-1</f>
        <v>-3000</v>
      </c>
      <c r="E22" s="9"/>
      <c r="F22" s="10"/>
      <c r="G22" s="10"/>
      <c r="H22" s="10"/>
    </row>
    <row r="23" spans="2:8" x14ac:dyDescent="0.35">
      <c r="B23" s="29" t="s">
        <v>22</v>
      </c>
      <c r="C23" s="29">
        <f>SUM(C19:C22)</f>
        <v>-10500</v>
      </c>
      <c r="D23" s="29">
        <f>SUM(D19:D22)</f>
        <v>-6000</v>
      </c>
      <c r="E23" s="7"/>
      <c r="F23" s="7"/>
      <c r="G23" s="7"/>
      <c r="H23" s="30"/>
    </row>
  </sheetData>
  <mergeCells count="3">
    <mergeCell ref="C6:D6"/>
    <mergeCell ref="C11:D11"/>
    <mergeCell ref="E4:G4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showGridLines="0" showZeros="0" tabSelected="1" workbookViewId="0">
      <selection activeCell="B32" sqref="B32"/>
    </sheetView>
  </sheetViews>
  <sheetFormatPr defaultColWidth="11.4140625" defaultRowHeight="12.9" x14ac:dyDescent="0.35"/>
  <cols>
    <col min="1" max="1" width="3.83203125" style="2" customWidth="1"/>
    <col min="2" max="2" width="18" style="2" customWidth="1"/>
    <col min="3" max="4" width="9.1640625" style="2" customWidth="1"/>
    <col min="5" max="7" width="12.1640625" style="2" customWidth="1"/>
    <col min="8" max="8" width="11.4140625" style="2" customWidth="1"/>
    <col min="9" max="10" width="9.1640625" style="2" customWidth="1"/>
    <col min="11" max="11" width="10" style="2" customWidth="1"/>
    <col min="12" max="12" width="3.75" style="2" customWidth="1"/>
    <col min="13" max="13" width="9.25" style="2" customWidth="1"/>
    <col min="14" max="14" width="13" style="2" customWidth="1"/>
    <col min="15" max="16384" width="11.4140625" style="2"/>
  </cols>
  <sheetData>
    <row r="1" spans="2:16" x14ac:dyDescent="0.35">
      <c r="B1" s="1"/>
      <c r="C1" s="1"/>
      <c r="D1" s="1"/>
      <c r="E1" s="1"/>
      <c r="F1" s="1"/>
      <c r="G1" s="1"/>
    </row>
    <row r="2" spans="2:16" x14ac:dyDescent="0.35">
      <c r="B2" s="14" t="s">
        <v>29</v>
      </c>
      <c r="C2" s="1"/>
      <c r="D2" s="1"/>
      <c r="E2" s="1"/>
      <c r="F2" s="1"/>
      <c r="G2" s="1"/>
    </row>
    <row r="3" spans="2:16" s="4" customFormat="1" x14ac:dyDescent="0.35">
      <c r="C3" s="1"/>
      <c r="D3" s="1"/>
      <c r="E3" s="1"/>
      <c r="F3" s="1"/>
      <c r="G3" s="1"/>
    </row>
    <row r="4" spans="2:16" x14ac:dyDescent="0.35">
      <c r="B4" s="15" t="s">
        <v>8</v>
      </c>
      <c r="C4" s="37" t="s">
        <v>1</v>
      </c>
      <c r="D4" s="38" t="s">
        <v>2</v>
      </c>
      <c r="E4" s="46" t="s">
        <v>9</v>
      </c>
      <c r="F4" s="46"/>
      <c r="G4" s="46"/>
      <c r="H4" s="37" t="s">
        <v>24</v>
      </c>
    </row>
    <row r="5" spans="2:16" x14ac:dyDescent="0.35">
      <c r="B5" s="17" t="s">
        <v>14</v>
      </c>
      <c r="C5" s="33"/>
      <c r="D5" s="32"/>
      <c r="E5" s="18" t="s">
        <v>23</v>
      </c>
      <c r="F5" s="16" t="s">
        <v>11</v>
      </c>
      <c r="G5" s="16" t="s">
        <v>12</v>
      </c>
      <c r="H5" s="33" t="s">
        <v>25</v>
      </c>
      <c r="P5" s="3"/>
    </row>
    <row r="6" spans="2:16" x14ac:dyDescent="0.35">
      <c r="B6" s="40"/>
      <c r="C6" s="42" t="s">
        <v>10</v>
      </c>
      <c r="D6" s="43"/>
      <c r="E6" s="34"/>
      <c r="F6" s="35"/>
      <c r="G6" s="35"/>
      <c r="H6" s="36"/>
      <c r="P6" s="3"/>
    </row>
    <row r="7" spans="2:16" x14ac:dyDescent="0.35">
      <c r="B7" s="19" t="s">
        <v>13</v>
      </c>
      <c r="C7" s="20">
        <v>-12000</v>
      </c>
      <c r="D7" s="20">
        <v>-7500</v>
      </c>
      <c r="E7" s="5"/>
      <c r="F7" s="6">
        <v>5000</v>
      </c>
      <c r="G7" s="6"/>
      <c r="H7" s="7">
        <f>SUM(C7:G7)</f>
        <v>-14500</v>
      </c>
      <c r="P7" s="3"/>
    </row>
    <row r="8" spans="2:16" x14ac:dyDescent="0.35">
      <c r="B8" s="21" t="s">
        <v>15</v>
      </c>
      <c r="C8" s="22">
        <v>4000</v>
      </c>
      <c r="D8" s="22">
        <v>3600</v>
      </c>
      <c r="E8" s="8"/>
      <c r="F8" s="7">
        <v>-5000</v>
      </c>
      <c r="G8" s="7">
        <v>300</v>
      </c>
      <c r="H8" s="7">
        <f>SUM(C8:G8)</f>
        <v>2900</v>
      </c>
      <c r="P8" s="3"/>
    </row>
    <row r="9" spans="2:16" x14ac:dyDescent="0.35">
      <c r="B9" s="23" t="s">
        <v>16</v>
      </c>
      <c r="C9" s="23">
        <v>7200</v>
      </c>
      <c r="D9" s="24">
        <v>3500</v>
      </c>
      <c r="E9" s="9"/>
      <c r="F9" s="10"/>
      <c r="G9" s="10"/>
      <c r="H9" s="7">
        <f>SUM(C9:G9)</f>
        <v>10700</v>
      </c>
      <c r="P9" s="3"/>
    </row>
    <row r="10" spans="2:16" x14ac:dyDescent="0.35">
      <c r="B10" s="29" t="s">
        <v>10</v>
      </c>
      <c r="C10" s="29">
        <f>SUM(C7:C9)</f>
        <v>-800</v>
      </c>
      <c r="D10" s="29">
        <f>SUM(D7:D9)</f>
        <v>-400</v>
      </c>
      <c r="E10" s="7"/>
      <c r="F10" s="7"/>
      <c r="G10" s="7">
        <f>-SUM(G7:G9)</f>
        <v>-300</v>
      </c>
      <c r="H10" s="30">
        <f>SUM(H7:H9)</f>
        <v>-900</v>
      </c>
      <c r="P10" s="3"/>
    </row>
    <row r="11" spans="2:16" x14ac:dyDescent="0.35">
      <c r="B11" s="41"/>
      <c r="C11" s="44" t="s">
        <v>17</v>
      </c>
      <c r="D11" s="45"/>
      <c r="E11" s="39"/>
      <c r="F11" s="39"/>
      <c r="G11" s="39"/>
      <c r="H11" s="7"/>
      <c r="P11" s="3"/>
    </row>
    <row r="12" spans="2:16" x14ac:dyDescent="0.35">
      <c r="B12" s="21" t="s">
        <v>3</v>
      </c>
      <c r="C12" s="25"/>
      <c r="D12" s="25"/>
      <c r="E12" s="8"/>
      <c r="F12" s="7"/>
      <c r="G12" s="7" t="s">
        <v>14</v>
      </c>
      <c r="H12" s="7">
        <f>SUM(C12:G12)</f>
        <v>0</v>
      </c>
      <c r="P12" s="3"/>
    </row>
    <row r="13" spans="2:16" x14ac:dyDescent="0.35">
      <c r="B13" s="21" t="s">
        <v>4</v>
      </c>
      <c r="C13" s="26"/>
      <c r="D13" s="26"/>
      <c r="E13" s="8"/>
      <c r="F13" s="7"/>
      <c r="G13" s="11"/>
      <c r="H13" s="7">
        <f>SUM(C13:G13)</f>
        <v>0</v>
      </c>
      <c r="P13" s="3"/>
    </row>
    <row r="14" spans="2:16" x14ac:dyDescent="0.35">
      <c r="B14" s="21" t="s">
        <v>5</v>
      </c>
      <c r="C14" s="26">
        <v>4000</v>
      </c>
      <c r="D14" s="26"/>
      <c r="E14" s="12">
        <f>-C14</f>
        <v>-4000</v>
      </c>
      <c r="F14" s="11"/>
      <c r="G14" s="11"/>
      <c r="H14" s="7">
        <f>SUM(C14:G14)</f>
        <v>0</v>
      </c>
      <c r="P14" s="3"/>
    </row>
    <row r="15" spans="2:16" x14ac:dyDescent="0.35">
      <c r="B15" s="21" t="s">
        <v>6</v>
      </c>
      <c r="C15" s="26"/>
      <c r="D15" s="26">
        <v>1500</v>
      </c>
      <c r="E15" s="8"/>
      <c r="F15" s="7"/>
      <c r="G15" s="11">
        <v>-300</v>
      </c>
      <c r="H15" s="7">
        <f>SUM(C15:G15)</f>
        <v>1200</v>
      </c>
      <c r="P15" s="3"/>
    </row>
    <row r="16" spans="2:16" x14ac:dyDescent="0.35">
      <c r="B16" s="23" t="s">
        <v>18</v>
      </c>
      <c r="C16" s="27">
        <v>6500</v>
      </c>
      <c r="D16" s="27">
        <v>4500</v>
      </c>
      <c r="E16" s="12"/>
      <c r="F16" s="11"/>
      <c r="G16" s="11"/>
      <c r="H16" s="7">
        <f>SUM(C16:G16)</f>
        <v>11000</v>
      </c>
      <c r="P16" s="3"/>
    </row>
    <row r="17" spans="2:16" x14ac:dyDescent="0.35">
      <c r="B17" s="29" t="s">
        <v>21</v>
      </c>
      <c r="C17" s="29">
        <f>SUM(C12:C16)</f>
        <v>10500</v>
      </c>
      <c r="D17" s="29">
        <f>SUM(D12:D16)</f>
        <v>6000</v>
      </c>
      <c r="E17" s="8"/>
      <c r="F17" s="8"/>
      <c r="G17" s="7"/>
      <c r="H17" s="30">
        <f>SUM(H12:H16)</f>
        <v>12200</v>
      </c>
      <c r="P17" s="3"/>
    </row>
    <row r="18" spans="2:16" x14ac:dyDescent="0.35">
      <c r="B18" s="22"/>
      <c r="C18" s="22"/>
      <c r="D18" s="22"/>
      <c r="E18" s="7"/>
      <c r="F18" s="7"/>
      <c r="G18" s="7"/>
      <c r="H18" s="7"/>
      <c r="P18" s="3"/>
    </row>
    <row r="19" spans="2:16" x14ac:dyDescent="0.35">
      <c r="B19" s="21" t="s">
        <v>0</v>
      </c>
      <c r="C19" s="22">
        <v>-3000</v>
      </c>
      <c r="D19" s="22">
        <v>-1800</v>
      </c>
      <c r="E19" s="8">
        <f>-D19</f>
        <v>1800</v>
      </c>
      <c r="F19" s="7"/>
      <c r="G19" s="7"/>
      <c r="H19" s="7">
        <f>SUM(C19:G19)</f>
        <v>-3000</v>
      </c>
      <c r="P19" s="3"/>
    </row>
    <row r="20" spans="2:16" x14ac:dyDescent="0.35">
      <c r="B20" s="21" t="s">
        <v>19</v>
      </c>
      <c r="C20" s="22">
        <v>-1800</v>
      </c>
      <c r="D20" s="22">
        <v>-800</v>
      </c>
      <c r="E20" s="8">
        <f>-D20</f>
        <v>800</v>
      </c>
      <c r="F20" s="7"/>
      <c r="G20" s="7"/>
      <c r="H20" s="7">
        <f>SUM(C20:G20)</f>
        <v>-1800</v>
      </c>
      <c r="P20" s="3"/>
    </row>
    <row r="21" spans="2:16" x14ac:dyDescent="0.35">
      <c r="B21" s="28" t="s">
        <v>20</v>
      </c>
      <c r="C21" s="22">
        <f>+C10</f>
        <v>-800</v>
      </c>
      <c r="D21" s="22">
        <f>+D10</f>
        <v>-400</v>
      </c>
      <c r="E21" s="13"/>
      <c r="F21" s="7"/>
      <c r="G21" s="7">
        <v>300</v>
      </c>
      <c r="H21" s="7">
        <f>SUM(C21:G21)</f>
        <v>-900</v>
      </c>
      <c r="P21" s="3"/>
    </row>
    <row r="22" spans="2:16" x14ac:dyDescent="0.35">
      <c r="B22" s="23" t="s">
        <v>7</v>
      </c>
      <c r="C22" s="24">
        <f>(C17+C19+C20+C21)*-1</f>
        <v>-4900</v>
      </c>
      <c r="D22" s="24">
        <f>(D17+D19+D20+D21)*-1</f>
        <v>-3000</v>
      </c>
      <c r="E22" s="9"/>
      <c r="F22" s="10"/>
      <c r="G22" s="10"/>
      <c r="H22" s="10">
        <f>SUM(C22:G22)</f>
        <v>-7900</v>
      </c>
      <c r="P22" s="3"/>
    </row>
    <row r="23" spans="2:16" x14ac:dyDescent="0.35">
      <c r="B23" s="29" t="s">
        <v>22</v>
      </c>
      <c r="C23" s="29">
        <f>SUM(C19:C22)</f>
        <v>-10500</v>
      </c>
      <c r="D23" s="29">
        <f>SUM(D19:D22)</f>
        <v>-6000</v>
      </c>
      <c r="E23" s="7"/>
      <c r="F23" s="7"/>
      <c r="G23" s="7">
        <f>SUM(G7:G22)</f>
        <v>0</v>
      </c>
      <c r="H23" s="30">
        <f>SUM(H19:H22)</f>
        <v>-13600</v>
      </c>
      <c r="P23" s="3"/>
    </row>
    <row r="24" spans="2:16" x14ac:dyDescent="0.35">
      <c r="B24" s="1"/>
      <c r="C24" s="1"/>
      <c r="D24" s="1"/>
      <c r="E24" s="1"/>
      <c r="F24" s="1"/>
      <c r="G24" s="1"/>
      <c r="P24" s="3"/>
    </row>
    <row r="25" spans="2:16" x14ac:dyDescent="0.35">
      <c r="B25" s="1"/>
      <c r="C25" s="1"/>
      <c r="D25" s="1"/>
      <c r="F25" s="1"/>
      <c r="G25" s="1"/>
      <c r="P25" s="3"/>
    </row>
    <row r="26" spans="2:16" x14ac:dyDescent="0.35">
      <c r="B26" s="1" t="s">
        <v>26</v>
      </c>
      <c r="C26" s="1"/>
      <c r="D26" s="1"/>
      <c r="E26" s="1"/>
      <c r="F26" s="1"/>
      <c r="G26" s="1"/>
      <c r="P26" s="3"/>
    </row>
    <row r="27" spans="2:16" x14ac:dyDescent="0.35">
      <c r="B27" s="1" t="s">
        <v>30</v>
      </c>
      <c r="C27" s="1"/>
      <c r="D27" s="1"/>
      <c r="E27" s="1"/>
      <c r="F27" s="1"/>
      <c r="G27" s="1"/>
      <c r="P27" s="3"/>
    </row>
    <row r="28" spans="2:16" x14ac:dyDescent="0.35">
      <c r="B28" s="1" t="s">
        <v>27</v>
      </c>
      <c r="C28" s="1"/>
      <c r="D28" s="1"/>
      <c r="E28" s="1"/>
      <c r="F28" s="1"/>
      <c r="G28" s="1"/>
      <c r="P28" s="3"/>
    </row>
    <row r="29" spans="2:16" x14ac:dyDescent="0.35">
      <c r="B29" s="1" t="s">
        <v>31</v>
      </c>
      <c r="C29" s="1"/>
      <c r="D29" s="1"/>
      <c r="E29" s="1"/>
      <c r="F29" s="1"/>
      <c r="G29" s="1"/>
      <c r="P29" s="3"/>
    </row>
    <row r="30" spans="2:16" x14ac:dyDescent="0.35">
      <c r="B30" s="1" t="s">
        <v>32</v>
      </c>
      <c r="C30" s="1"/>
      <c r="D30" s="1"/>
      <c r="E30" s="1"/>
      <c r="F30" s="1"/>
      <c r="G30" s="1"/>
      <c r="P30" s="3"/>
    </row>
    <row r="31" spans="2:16" x14ac:dyDescent="0.35">
      <c r="B31" s="1" t="s">
        <v>33</v>
      </c>
      <c r="C31" s="1"/>
      <c r="D31" s="1"/>
      <c r="E31" s="1"/>
      <c r="F31" s="1"/>
      <c r="G31" s="1"/>
      <c r="P31" s="3"/>
    </row>
    <row r="32" spans="2:16" x14ac:dyDescent="0.35">
      <c r="B32" s="1" t="s">
        <v>35</v>
      </c>
      <c r="C32" s="1"/>
      <c r="D32" s="1"/>
      <c r="E32" s="1"/>
      <c r="F32" s="1"/>
      <c r="G32" s="1"/>
      <c r="P32" s="3"/>
    </row>
    <row r="33" spans="2:16" x14ac:dyDescent="0.35">
      <c r="B33" s="1" t="s">
        <v>34</v>
      </c>
      <c r="C33" s="1"/>
      <c r="D33" s="1"/>
      <c r="E33" s="1"/>
      <c r="F33" s="1"/>
      <c r="G33" s="1"/>
      <c r="P33" s="3"/>
    </row>
    <row r="34" spans="2:16" x14ac:dyDescent="0.35">
      <c r="B34" s="1"/>
      <c r="C34" s="1"/>
      <c r="D34" s="1"/>
      <c r="E34" s="1"/>
      <c r="F34" s="1"/>
      <c r="G34" s="1"/>
      <c r="P34" s="3"/>
    </row>
  </sheetData>
  <mergeCells count="3">
    <mergeCell ref="E4:G4"/>
    <mergeCell ref="C11:D11"/>
    <mergeCell ref="C6:D6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17-8 Skjema</vt:lpstr>
      <vt:lpstr>17-8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2013-02-16T10:24:42Z</dcterms:created>
  <dcterms:modified xsi:type="dcterms:W3CDTF">2017-10-10T16:11:13Z</dcterms:modified>
</cp:coreProperties>
</file>